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come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Tax reserve" sheetId="5" state="visible" r:id="rId5"/>
    <sheet xmlns:r="http://schemas.openxmlformats.org/officeDocument/2006/relationships" name="Brand deals" sheetId="6" state="visible" r:id="rId6"/>
    <sheet xmlns:r="http://schemas.openxmlformats.org/officeDocument/2006/relationships" name="Cash flow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;[Red]-£#,##0.00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0E0C2E"/>
      <sz val="18"/>
    </font>
    <font>
      <i val="1"/>
      <color rgb="00666688"/>
      <sz val="9"/>
    </font>
    <font>
      <b val="1"/>
      <sz val="11"/>
    </font>
    <font>
      <sz val="11"/>
    </font>
    <font>
      <name val="Calibri"/>
      <b val="1"/>
      <color rgb="00FFFFFF"/>
      <sz val="11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0E0C2E"/>
      </patternFill>
    </fill>
    <fill>
      <patternFill patternType="solid">
        <fgColor rgb="00FFF7E6"/>
      </patternFill>
    </fill>
    <fill>
      <patternFill patternType="solid">
        <fgColor rgb="00F2F1FB"/>
      </patternFill>
    </fill>
  </fills>
  <borders count="2">
    <border>
      <left/>
      <right/>
      <top/>
      <bottom/>
      <diagonal/>
    </border>
    <border>
      <left style="thin">
        <color rgb="00DDDDEE"/>
      </left>
      <right style="thin">
        <color rgb="00DDDDEE"/>
      </right>
      <top style="thin">
        <color rgb="00DDDDEE"/>
      </top>
      <bottom style="thin">
        <color rgb="00DDDDE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164" fontId="0" fillId="0" borderId="1" pivotButton="0" quotePrefix="0" xfId="0"/>
    <xf numFmtId="9" fontId="0" fillId="0" borderId="1" pivotButton="0" quotePrefix="0" xfId="0"/>
    <xf numFmtId="9" fontId="0" fillId="0" borderId="0" pivotButton="0" quotePrefix="0" xfId="0"/>
    <xf numFmtId="164" fontId="6" fillId="4" borderId="1" pivotButton="0" quotePrefix="0" xfId="0"/>
    <xf numFmtId="9" fontId="6" fillId="4" borderId="1" pivotButton="0" quotePrefix="0" xfId="0"/>
    <xf numFmtId="0" fontId="0" fillId="0" borderId="1" pivotButton="0" quotePrefix="0" xfId="0"/>
    <xf numFmtId="164" fontId="0" fillId="3" borderId="1" pivotButton="0" quotePrefix="0" xfId="0"/>
    <xf numFmtId="164" fontId="6" fillId="0" borderId="1" pivotButton="0" quotePrefix="0" xfId="0"/>
    <xf numFmtId="0" fontId="6" fillId="4" borderId="0" pivotButton="0" quotePrefix="0" xfId="0"/>
    <xf numFmtId="9" fontId="0" fillId="3" borderId="0" pivotButton="0" quotePrefix="0" xfId="0"/>
    <xf numFmtId="0" fontId="0" fillId="3" borderId="1" pivotButton="0" quotePrefix="0" xfId="0"/>
    <xf numFmtId="9" fontId="0" fillId="3" borderId="1" pivotButton="0" quotePrefix="0" xfId="0"/>
    <xf numFmtId="165" fontId="0" fillId="3" borderId="1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'Dashboard'!$A$5:$A$16</f>
            </numRef>
          </cat>
          <val>
            <numRef>
              <f>'Dashboard'!$B$5:$B$16</f>
            </numRef>
          </val>
        </ser>
        <ser>
          <idx val="1"/>
          <order val="1"/>
          <tx>
            <strRef>
              <f>'Dashboard'!C4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'Dashboard'!$A$5:$A$16</f>
            </numRef>
          </cat>
          <val>
            <numRef>
              <f>'Dashboard'!$C$5:$C$16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12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Creator Finance OS™</t>
        </is>
      </c>
    </row>
    <row r="2">
      <c r="A2" s="2" t="inlineStr">
        <is>
          <t>by The Creator CFO™ · Tax year 2026/27 (6 Apr 2026 – 5 Apr 2027)</t>
        </is>
      </c>
    </row>
    <row r="4">
      <c r="A4" s="3" t="inlineStr">
        <is>
          <t>How to use this workbook:</t>
        </is>
      </c>
    </row>
    <row r="5">
      <c r="A5" s="4" t="inlineStr">
        <is>
          <t>1. Enter your income each month on 'Income' (yellow cells are inputs).</t>
        </is>
      </c>
    </row>
    <row r="6">
      <c r="A6" s="4" t="inlineStr">
        <is>
          <t>2. Enter your costs on 'Expenses'.</t>
        </is>
      </c>
    </row>
    <row r="7">
      <c r="A7" s="4" t="inlineStr">
        <is>
          <t>3. Set your tax reserve % on 'Tax reserve' and move that money to a separate savings pot.</t>
        </is>
      </c>
    </row>
    <row r="8">
      <c r="A8" s="4" t="inlineStr">
        <is>
          <t>4. Log every brand deal on 'Brand deals'.</t>
        </is>
      </c>
    </row>
    <row r="9">
      <c r="A9" s="4" t="inlineStr">
        <is>
          <t>5. Plan ahead on 'Cash flow'.</t>
        </is>
      </c>
    </row>
    <row r="10">
      <c r="A10" s="4" t="inlineStr">
        <is>
          <t>6. Check 'Dashboard' monthly: profit, margin and how much to set aside.</t>
        </is>
      </c>
    </row>
    <row r="11">
      <c r="A11" s="4" t="inlineStr"/>
    </row>
    <row r="12">
      <c r="A12" s="4" t="inlineStr">
        <is>
          <t>General information only, not tax advice. Figures are estimates; check with your accountant.</t>
        </is>
      </c>
    </row>
    <row r="13">
      <c r="A13" s="4" t="inlineStr">
        <is>
          <t>Months run April to March to match the UK tax year.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6" customWidth="1" min="7" max="7"/>
    <col width="40" customWidth="1" min="9" max="9"/>
  </cols>
  <sheetData>
    <row r="1">
      <c r="A1" s="1" t="inlineStr">
        <is>
          <t>Monthly P&amp;L dashboard</t>
        </is>
      </c>
    </row>
    <row r="2">
      <c r="A2" s="2" t="inlineStr">
        <is>
          <t>Updates automatically from Income, Expenses and Tax reserve.</t>
        </is>
      </c>
    </row>
    <row r="4">
      <c r="A4" s="5" t="inlineStr">
        <is>
          <t>Month</t>
        </is>
      </c>
      <c r="B4" s="5" t="inlineStr">
        <is>
          <t>Income</t>
        </is>
      </c>
      <c r="C4" s="5" t="inlineStr">
        <is>
          <t>Expenses</t>
        </is>
      </c>
      <c r="D4" s="5" t="inlineStr">
        <is>
          <t>Profit</t>
        </is>
      </c>
      <c r="E4" s="5" t="inlineStr">
        <is>
          <t>Margin</t>
        </is>
      </c>
      <c r="F4" s="5" t="inlineStr">
        <is>
          <t>Tax reserve</t>
        </is>
      </c>
      <c r="G4" s="5" t="inlineStr">
        <is>
          <t>Profit after reserve</t>
        </is>
      </c>
      <c r="I4" s="6" t="inlineStr">
        <is>
          <t>Top income stream (year)</t>
        </is>
      </c>
    </row>
    <row r="5">
      <c r="A5" s="7" t="inlineStr">
        <is>
          <t>Apr</t>
        </is>
      </c>
      <c r="B5" s="7">
        <f>Income!B12</f>
        <v/>
      </c>
      <c r="C5" s="7">
        <f>Expenses!B18</f>
        <v/>
      </c>
      <c r="D5" s="7">
        <f>B5-C5</f>
        <v/>
      </c>
      <c r="E5" s="8">
        <f>IF(B5=0,0,D5/B5)</f>
        <v/>
      </c>
      <c r="F5" s="7">
        <f>'Tax reserve'!C7</f>
        <v/>
      </c>
      <c r="G5" s="7">
        <f>D5-F5</f>
        <v/>
      </c>
      <c r="I5">
        <f>INDEX(Income!A5:A11,MATCH(MAX(Income!N5:N11),Income!N5:N11,0))</f>
        <v/>
      </c>
    </row>
    <row r="6">
      <c r="A6" s="7" t="inlineStr">
        <is>
          <t>May</t>
        </is>
      </c>
      <c r="B6" s="7">
        <f>Income!C12</f>
        <v/>
      </c>
      <c r="C6" s="7">
        <f>Expenses!C18</f>
        <v/>
      </c>
      <c r="D6" s="7">
        <f>B6-C6</f>
        <v/>
      </c>
      <c r="E6" s="8">
        <f>IF(B6=0,0,D6/B6)</f>
        <v/>
      </c>
      <c r="F6" s="7">
        <f>'Tax reserve'!C8</f>
        <v/>
      </c>
      <c r="G6" s="7">
        <f>D6-F6</f>
        <v/>
      </c>
    </row>
    <row r="7">
      <c r="A7" s="7" t="inlineStr">
        <is>
          <t>Jun</t>
        </is>
      </c>
      <c r="B7" s="7">
        <f>Income!D12</f>
        <v/>
      </c>
      <c r="C7" s="7">
        <f>Expenses!D18</f>
        <v/>
      </c>
      <c r="D7" s="7">
        <f>B7-C7</f>
        <v/>
      </c>
      <c r="E7" s="8">
        <f>IF(B7=0,0,D7/B7)</f>
        <v/>
      </c>
      <c r="F7" s="7">
        <f>'Tax reserve'!C9</f>
        <v/>
      </c>
      <c r="G7" s="7">
        <f>D7-F7</f>
        <v/>
      </c>
      <c r="I7" s="6" t="inlineStr">
        <is>
          <t>Recurring share (subs + YouTube + TikTok)</t>
        </is>
      </c>
    </row>
    <row r="8">
      <c r="A8" s="7" t="inlineStr">
        <is>
          <t>Jul</t>
        </is>
      </c>
      <c r="B8" s="7">
        <f>Income!E12</f>
        <v/>
      </c>
      <c r="C8" s="7">
        <f>Expenses!E18</f>
        <v/>
      </c>
      <c r="D8" s="7">
        <f>B8-C8</f>
        <v/>
      </c>
      <c r="E8" s="8">
        <f>IF(B8=0,0,D8/B8)</f>
        <v/>
      </c>
      <c r="F8" s="7">
        <f>'Tax reserve'!C10</f>
        <v/>
      </c>
      <c r="G8" s="7">
        <f>D8-F8</f>
        <v/>
      </c>
      <c r="I8" s="9">
        <f>IF(Income!N12=0,0,(Income!N5+Income!N6+Income!N9)/Income!N12)</f>
        <v/>
      </c>
    </row>
    <row r="9">
      <c r="A9" s="7" t="inlineStr">
        <is>
          <t>Aug</t>
        </is>
      </c>
      <c r="B9" s="7">
        <f>Income!F12</f>
        <v/>
      </c>
      <c r="C9" s="7">
        <f>Expenses!F18</f>
        <v/>
      </c>
      <c r="D9" s="7">
        <f>B9-C9</f>
        <v/>
      </c>
      <c r="E9" s="8">
        <f>IF(B9=0,0,D9/B9)</f>
        <v/>
      </c>
      <c r="F9" s="7">
        <f>'Tax reserve'!C11</f>
        <v/>
      </c>
      <c r="G9" s="7">
        <f>D9-F9</f>
        <v/>
      </c>
    </row>
    <row r="10">
      <c r="A10" s="7" t="inlineStr">
        <is>
          <t>Sep</t>
        </is>
      </c>
      <c r="B10" s="7">
        <f>Income!G12</f>
        <v/>
      </c>
      <c r="C10" s="7">
        <f>Expenses!G18</f>
        <v/>
      </c>
      <c r="D10" s="7">
        <f>B10-C10</f>
        <v/>
      </c>
      <c r="E10" s="8">
        <f>IF(B10=0,0,D10/B10)</f>
        <v/>
      </c>
      <c r="F10" s="7">
        <f>'Tax reserve'!C12</f>
        <v/>
      </c>
      <c r="G10" s="7">
        <f>D10-F10</f>
        <v/>
      </c>
      <c r="I10" s="6" t="inlineStr">
        <is>
          <t>Agency/management fees as % of income</t>
        </is>
      </c>
    </row>
    <row r="11">
      <c r="A11" s="7" t="inlineStr">
        <is>
          <t>Oct</t>
        </is>
      </c>
      <c r="B11" s="7">
        <f>Income!H12</f>
        <v/>
      </c>
      <c r="C11" s="7">
        <f>Expenses!H18</f>
        <v/>
      </c>
      <c r="D11" s="7">
        <f>B11-C11</f>
        <v/>
      </c>
      <c r="E11" s="8">
        <f>IF(B11=0,0,D11/B11)</f>
        <v/>
      </c>
      <c r="F11" s="7">
        <f>'Tax reserve'!C13</f>
        <v/>
      </c>
      <c r="G11" s="7">
        <f>D11-F11</f>
        <v/>
      </c>
      <c r="I11" s="9">
        <f>IF(Income!N12=0,0,Expenses!N5/Income!N12)</f>
        <v/>
      </c>
    </row>
    <row r="12">
      <c r="A12" s="7" t="inlineStr">
        <is>
          <t>Nov</t>
        </is>
      </c>
      <c r="B12" s="7">
        <f>Income!I12</f>
        <v/>
      </c>
      <c r="C12" s="7">
        <f>Expenses!I18</f>
        <v/>
      </c>
      <c r="D12" s="7">
        <f>B12-C12</f>
        <v/>
      </c>
      <c r="E12" s="8">
        <f>IF(B12=0,0,D12/B12)</f>
        <v/>
      </c>
      <c r="F12" s="7">
        <f>'Tax reserve'!C14</f>
        <v/>
      </c>
      <c r="G12" s="7">
        <f>D12-F12</f>
        <v/>
      </c>
    </row>
    <row r="13">
      <c r="A13" s="7" t="inlineStr">
        <is>
          <t>Dec</t>
        </is>
      </c>
      <c r="B13" s="7">
        <f>Income!J12</f>
        <v/>
      </c>
      <c r="C13" s="7">
        <f>Expenses!J18</f>
        <v/>
      </c>
      <c r="D13" s="7">
        <f>B13-C13</f>
        <v/>
      </c>
      <c r="E13" s="8">
        <f>IF(B13=0,0,D13/B13)</f>
        <v/>
      </c>
      <c r="F13" s="7">
        <f>'Tax reserve'!C15</f>
        <v/>
      </c>
      <c r="G13" s="7">
        <f>D13-F13</f>
        <v/>
      </c>
    </row>
    <row r="14">
      <c r="A14" s="7" t="inlineStr">
        <is>
          <t>Jan</t>
        </is>
      </c>
      <c r="B14" s="7">
        <f>Income!K12</f>
        <v/>
      </c>
      <c r="C14" s="7">
        <f>Expenses!K18</f>
        <v/>
      </c>
      <c r="D14" s="7">
        <f>B14-C14</f>
        <v/>
      </c>
      <c r="E14" s="8">
        <f>IF(B14=0,0,D14/B14)</f>
        <v/>
      </c>
      <c r="F14" s="7">
        <f>'Tax reserve'!C16</f>
        <v/>
      </c>
      <c r="G14" s="7">
        <f>D14-F14</f>
        <v/>
      </c>
    </row>
    <row r="15">
      <c r="A15" s="7" t="inlineStr">
        <is>
          <t>Feb</t>
        </is>
      </c>
      <c r="B15" s="7">
        <f>Income!L12</f>
        <v/>
      </c>
      <c r="C15" s="7">
        <f>Expenses!L18</f>
        <v/>
      </c>
      <c r="D15" s="7">
        <f>B15-C15</f>
        <v/>
      </c>
      <c r="E15" s="8">
        <f>IF(B15=0,0,D15/B15)</f>
        <v/>
      </c>
      <c r="F15" s="7">
        <f>'Tax reserve'!C17</f>
        <v/>
      </c>
      <c r="G15" s="7">
        <f>D15-F15</f>
        <v/>
      </c>
    </row>
    <row r="16">
      <c r="A16" s="7" t="inlineStr">
        <is>
          <t>Mar</t>
        </is>
      </c>
      <c r="B16" s="7">
        <f>Income!M12</f>
        <v/>
      </c>
      <c r="C16" s="7">
        <f>Expenses!M18</f>
        <v/>
      </c>
      <c r="D16" s="7">
        <f>B16-C16</f>
        <v/>
      </c>
      <c r="E16" s="8">
        <f>IF(B16=0,0,D16/B16)</f>
        <v/>
      </c>
      <c r="F16" s="7">
        <f>'Tax reserve'!C18</f>
        <v/>
      </c>
      <c r="G16" s="7">
        <f>D16-F16</f>
        <v/>
      </c>
    </row>
    <row r="17">
      <c r="A17" s="6" t="inlineStr">
        <is>
          <t>YEAR</t>
        </is>
      </c>
      <c r="B17" s="10">
        <f>SUM(B5:B16)</f>
        <v/>
      </c>
      <c r="C17" s="10">
        <f>SUM(C5:C16)</f>
        <v/>
      </c>
      <c r="D17" s="10">
        <f>SUM(D5:D16)</f>
        <v/>
      </c>
      <c r="E17" s="11">
        <f>IF(B17=0,0,D17/B17)</f>
        <v/>
      </c>
      <c r="F17" s="10">
        <f>SUM(F5:F16)</f>
        <v/>
      </c>
      <c r="G17" s="10">
        <f>SUM(G5:G16)</f>
        <v/>
      </c>
    </row>
    <row r="19">
      <c r="A19" s="2" t="inlineStr">
        <is>
          <t>General information only, not tax advice. Figures are estimates; check with your accountant.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Income by stream</t>
        </is>
      </c>
    </row>
    <row r="2">
      <c r="A2" s="2" t="inlineStr">
        <is>
          <t>Enter gross income received each month (before platform/agency fees go on Expenses).</t>
        </is>
      </c>
    </row>
    <row r="4">
      <c r="A4" s="5" t="inlineStr">
        <is>
          <t>Income stream</t>
        </is>
      </c>
      <c r="B4" s="5" t="inlineStr">
        <is>
          <t>Apr</t>
        </is>
      </c>
      <c r="C4" s="5" t="inlineStr">
        <is>
          <t>May</t>
        </is>
      </c>
      <c r="D4" s="5" t="inlineStr">
        <is>
          <t>Jun</t>
        </is>
      </c>
      <c r="E4" s="5" t="inlineStr">
        <is>
          <t>Jul</t>
        </is>
      </c>
      <c r="F4" s="5" t="inlineStr">
        <is>
          <t>Aug</t>
        </is>
      </c>
      <c r="G4" s="5" t="inlineStr">
        <is>
          <t>Sep</t>
        </is>
      </c>
      <c r="H4" s="5" t="inlineStr">
        <is>
          <t>Oct</t>
        </is>
      </c>
      <c r="I4" s="5" t="inlineStr">
        <is>
          <t>Nov</t>
        </is>
      </c>
      <c r="J4" s="5" t="inlineStr">
        <is>
          <t>Dec</t>
        </is>
      </c>
      <c r="K4" s="5" t="inlineStr">
        <is>
          <t>Jan</t>
        </is>
      </c>
      <c r="L4" s="5" t="inlineStr">
        <is>
          <t>Feb</t>
        </is>
      </c>
      <c r="M4" s="5" t="inlineStr">
        <is>
          <t>Mar</t>
        </is>
      </c>
      <c r="N4" s="5" t="inlineStr">
        <is>
          <t>Total</t>
        </is>
      </c>
    </row>
    <row r="5">
      <c r="A5" s="12" t="inlineStr">
        <is>
          <t>TikTok (Creator Rewards / gifts / LIVE)</t>
        </is>
      </c>
      <c r="B5" s="13" t="n">
        <v>0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4">
        <f>SUM(B5:M5)</f>
        <v/>
      </c>
    </row>
    <row r="6">
      <c r="A6" s="12" t="inlineStr">
        <is>
          <t>YouTube (AdSense / memberships)</t>
        </is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4">
        <f>SUM(B6:M6)</f>
        <v/>
      </c>
    </row>
    <row r="7">
      <c r="A7" s="12" t="inlineStr">
        <is>
          <t>Brand deals &amp; sponsorships</t>
        </is>
      </c>
      <c r="B7" s="13" t="n">
        <v>0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0</v>
      </c>
      <c r="N7" s="14">
        <f>SUM(B7:M7)</f>
        <v/>
      </c>
    </row>
    <row r="8">
      <c r="A8" s="12" t="inlineStr">
        <is>
          <t>Affiliate income</t>
        </is>
      </c>
      <c r="B8" s="13" t="n">
        <v>0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4">
        <f>SUM(B8:M8)</f>
        <v/>
      </c>
    </row>
    <row r="9">
      <c r="A9" s="12" t="inlineStr">
        <is>
          <t>Subscriptions (Patreon, OnlyFans, etc.)</t>
        </is>
      </c>
      <c r="B9" s="13" t="n">
        <v>0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4">
        <f>SUM(B9:M9)</f>
        <v/>
      </c>
    </row>
    <row r="10">
      <c r="A10" s="12" t="inlineStr">
        <is>
          <t>Digital products</t>
        </is>
      </c>
      <c r="B10" s="13" t="n">
        <v>0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4">
        <f>SUM(B10:M10)</f>
        <v/>
      </c>
    </row>
    <row r="11">
      <c r="A11" s="12" t="inlineStr">
        <is>
          <t>Other income</t>
        </is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4">
        <f>SUM(B11:M11)</f>
        <v/>
      </c>
    </row>
    <row r="12">
      <c r="A12" s="15" t="inlineStr">
        <is>
          <t>TOTAL</t>
        </is>
      </c>
      <c r="B12" s="10">
        <f>SUM(B5:B11)</f>
        <v/>
      </c>
      <c r="C12" s="10">
        <f>SUM(C5:C11)</f>
        <v/>
      </c>
      <c r="D12" s="10">
        <f>SUM(D5:D11)</f>
        <v/>
      </c>
      <c r="E12" s="10">
        <f>SUM(E5:E11)</f>
        <v/>
      </c>
      <c r="F12" s="10">
        <f>SUM(F5:F11)</f>
        <v/>
      </c>
      <c r="G12" s="10">
        <f>SUM(G5:G11)</f>
        <v/>
      </c>
      <c r="H12" s="10">
        <f>SUM(H5:H11)</f>
        <v/>
      </c>
      <c r="I12" s="10">
        <f>SUM(I5:I11)</f>
        <v/>
      </c>
      <c r="J12" s="10">
        <f>SUM(J5:J11)</f>
        <v/>
      </c>
      <c r="K12" s="10">
        <f>SUM(K5:K11)</f>
        <v/>
      </c>
      <c r="L12" s="10">
        <f>SUM(L5:L11)</f>
        <v/>
      </c>
      <c r="M12" s="10">
        <f>SUM(M5:M11)</f>
        <v/>
      </c>
      <c r="N12" s="10">
        <f>SUM(N5:N11)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Expenses by category</t>
        </is>
      </c>
    </row>
    <row r="2">
      <c r="A2" s="2" t="inlineStr">
        <is>
          <t>Business costs only. Mixed-use items: enter the business proportion.</t>
        </is>
      </c>
    </row>
    <row r="4">
      <c r="A4" s="5" t="inlineStr">
        <is>
          <t>Category</t>
        </is>
      </c>
      <c r="B4" s="5" t="inlineStr">
        <is>
          <t>Apr</t>
        </is>
      </c>
      <c r="C4" s="5" t="inlineStr">
        <is>
          <t>May</t>
        </is>
      </c>
      <c r="D4" s="5" t="inlineStr">
        <is>
          <t>Jun</t>
        </is>
      </c>
      <c r="E4" s="5" t="inlineStr">
        <is>
          <t>Jul</t>
        </is>
      </c>
      <c r="F4" s="5" t="inlineStr">
        <is>
          <t>Aug</t>
        </is>
      </c>
      <c r="G4" s="5" t="inlineStr">
        <is>
          <t>Sep</t>
        </is>
      </c>
      <c r="H4" s="5" t="inlineStr">
        <is>
          <t>Oct</t>
        </is>
      </c>
      <c r="I4" s="5" t="inlineStr">
        <is>
          <t>Nov</t>
        </is>
      </c>
      <c r="J4" s="5" t="inlineStr">
        <is>
          <t>Dec</t>
        </is>
      </c>
      <c r="K4" s="5" t="inlineStr">
        <is>
          <t>Jan</t>
        </is>
      </c>
      <c r="L4" s="5" t="inlineStr">
        <is>
          <t>Feb</t>
        </is>
      </c>
      <c r="M4" s="5" t="inlineStr">
        <is>
          <t>Mar</t>
        </is>
      </c>
      <c r="N4" s="5" t="inlineStr">
        <is>
          <t>Total</t>
        </is>
      </c>
    </row>
    <row r="5">
      <c r="A5" s="12" t="inlineStr">
        <is>
          <t>Agency / management fees</t>
        </is>
      </c>
      <c r="B5" s="13" t="n">
        <v>0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4">
        <f>SUM(B5:M5)</f>
        <v/>
      </c>
    </row>
    <row r="6">
      <c r="A6" s="12" t="inlineStr">
        <is>
          <t>Platform fees</t>
        </is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4">
        <f>SUM(B6:M6)</f>
        <v/>
      </c>
    </row>
    <row r="7">
      <c r="A7" s="12" t="inlineStr">
        <is>
          <t>Equipment (camera, lighting, mics)</t>
        </is>
      </c>
      <c r="B7" s="13" t="n">
        <v>0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0</v>
      </c>
      <c r="N7" s="14">
        <f>SUM(B7:M7)</f>
        <v/>
      </c>
    </row>
    <row r="8">
      <c r="A8" s="12" t="inlineStr">
        <is>
          <t>Software &amp; subscriptions</t>
        </is>
      </c>
      <c r="B8" s="13" t="n">
        <v>0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4">
        <f>SUM(B8:M8)</f>
        <v/>
      </c>
    </row>
    <row r="9">
      <c r="A9" s="12" t="inlineStr">
        <is>
          <t>Editing &amp; freelancers</t>
        </is>
      </c>
      <c r="B9" s="13" t="n">
        <v>0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4">
        <f>SUM(B9:M9)</f>
        <v/>
      </c>
    </row>
    <row r="10">
      <c r="A10" s="12" t="inlineStr">
        <is>
          <t>Props &amp; production costs</t>
        </is>
      </c>
      <c r="B10" s="13" t="n">
        <v>0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4">
        <f>SUM(B10:M10)</f>
        <v/>
      </c>
    </row>
    <row r="11">
      <c r="A11" s="12" t="inlineStr">
        <is>
          <t>Travel (business)</t>
        </is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4">
        <f>SUM(B11:M11)</f>
        <v/>
      </c>
    </row>
    <row r="12">
      <c r="A12" s="12" t="inlineStr">
        <is>
          <t>Phone &amp; internet (business %)</t>
        </is>
      </c>
      <c r="B12" s="13" t="n">
        <v>0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4">
        <f>SUM(B12:M12)</f>
        <v/>
      </c>
    </row>
    <row r="13">
      <c r="A13" s="12" t="inlineStr">
        <is>
          <t>Marketing &amp; ads</t>
        </is>
      </c>
      <c r="B13" s="13" t="n">
        <v>0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4">
        <f>SUM(B13:M13)</f>
        <v/>
      </c>
    </row>
    <row r="14">
      <c r="A14" s="12" t="inlineStr">
        <is>
          <t>Accountancy &amp; professional fees</t>
        </is>
      </c>
      <c r="B14" s="13" t="n">
        <v>0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4">
        <f>SUM(B14:M14)</f>
        <v/>
      </c>
    </row>
    <row r="15">
      <c r="A15" s="12" t="inlineStr">
        <is>
          <t>Bank &amp; payment fees</t>
        </is>
      </c>
      <c r="B15" s="13" t="n">
        <v>0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4">
        <f>SUM(B15:M15)</f>
        <v/>
      </c>
    </row>
    <row r="16">
      <c r="A16" s="12" t="inlineStr">
        <is>
          <t>Training</t>
        </is>
      </c>
      <c r="B16" s="13" t="n">
        <v>0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4">
        <f>SUM(B16:M16)</f>
        <v/>
      </c>
    </row>
    <row r="17">
      <c r="A17" s="12" t="inlineStr">
        <is>
          <t>Other</t>
        </is>
      </c>
      <c r="B17" s="13" t="n">
        <v>0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4">
        <f>SUM(B17:M17)</f>
        <v/>
      </c>
    </row>
    <row r="18">
      <c r="A18" s="15" t="inlineStr">
        <is>
          <t>TOTAL</t>
        </is>
      </c>
      <c r="B18" s="10">
        <f>SUM(B5:B17)</f>
        <v/>
      </c>
      <c r="C18" s="10">
        <f>SUM(C5:C17)</f>
        <v/>
      </c>
      <c r="D18" s="10">
        <f>SUM(D5:D17)</f>
        <v/>
      </c>
      <c r="E18" s="10">
        <f>SUM(E5:E17)</f>
        <v/>
      </c>
      <c r="F18" s="10">
        <f>SUM(F5:F17)</f>
        <v/>
      </c>
      <c r="G18" s="10">
        <f>SUM(G5:G17)</f>
        <v/>
      </c>
      <c r="H18" s="10">
        <f>SUM(H5:H17)</f>
        <v/>
      </c>
      <c r="I18" s="10">
        <f>SUM(I5:I17)</f>
        <v/>
      </c>
      <c r="J18" s="10">
        <f>SUM(J5:J17)</f>
        <v/>
      </c>
      <c r="K18" s="10">
        <f>SUM(K5:K17)</f>
        <v/>
      </c>
      <c r="L18" s="10">
        <f>SUM(L5:L17)</f>
        <v/>
      </c>
      <c r="M18" s="10">
        <f>SUM(M5:M17)</f>
        <v/>
      </c>
      <c r="N18" s="10">
        <f>SUM(N5:N17)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6" customWidth="1" min="4" max="4"/>
    <col width="14" customWidth="1" min="5" max="5"/>
    <col width="16" customWidth="1" min="6" max="6"/>
  </cols>
  <sheetData>
    <row r="1">
      <c r="A1" s="1" t="inlineStr">
        <is>
          <t>Tax reserve tracker</t>
        </is>
      </c>
    </row>
    <row r="2">
      <c r="A2" s="2" t="inlineStr">
        <is>
          <t>Set your % (e.g. 20–30% for many basic-rate sole traders: your accountant can help you choose).</t>
        </is>
      </c>
    </row>
    <row r="4">
      <c r="A4" s="6" t="inlineStr">
        <is>
          <t>Tax reserve %</t>
        </is>
      </c>
      <c r="B4" s="16" t="n">
        <v>0.25</v>
      </c>
    </row>
    <row r="6">
      <c r="A6" s="5" t="inlineStr">
        <is>
          <t>Month</t>
        </is>
      </c>
      <c r="B6" s="5" t="inlineStr">
        <is>
          <t>Profit</t>
        </is>
      </c>
      <c r="C6" s="5" t="inlineStr">
        <is>
          <t>Reserve to set aside</t>
        </is>
      </c>
      <c r="D6" s="5" t="inlineStr">
        <is>
          <t>Actually moved</t>
        </is>
      </c>
      <c r="E6" s="5" t="inlineStr">
        <is>
          <t>Difference</t>
        </is>
      </c>
      <c r="F6" s="5" t="inlineStr">
        <is>
          <t>Running reserve</t>
        </is>
      </c>
    </row>
    <row r="7">
      <c r="A7" s="12" t="inlineStr">
        <is>
          <t>Apr</t>
        </is>
      </c>
      <c r="B7" s="7">
        <f>Income!B12-Expenses!B18</f>
        <v/>
      </c>
      <c r="C7" s="7">
        <f>MAX(0,B7*$B$4)</f>
        <v/>
      </c>
      <c r="D7" s="13" t="n">
        <v>0</v>
      </c>
      <c r="E7" s="7">
        <f>D7-C7</f>
        <v/>
      </c>
      <c r="F7" s="7">
        <f>SUM($D$7:D7)</f>
        <v/>
      </c>
    </row>
    <row r="8">
      <c r="A8" s="12" t="inlineStr">
        <is>
          <t>May</t>
        </is>
      </c>
      <c r="B8" s="7">
        <f>Income!C12-Expenses!C18</f>
        <v/>
      </c>
      <c r="C8" s="7">
        <f>MAX(0,B8*$B$4)</f>
        <v/>
      </c>
      <c r="D8" s="13" t="n">
        <v>0</v>
      </c>
      <c r="E8" s="7">
        <f>D8-C8</f>
        <v/>
      </c>
      <c r="F8" s="7">
        <f>SUM($D$7:D8)</f>
        <v/>
      </c>
    </row>
    <row r="9">
      <c r="A9" s="12" t="inlineStr">
        <is>
          <t>Jun</t>
        </is>
      </c>
      <c r="B9" s="7">
        <f>Income!D12-Expenses!D18</f>
        <v/>
      </c>
      <c r="C9" s="7">
        <f>MAX(0,B9*$B$4)</f>
        <v/>
      </c>
      <c r="D9" s="13" t="n">
        <v>0</v>
      </c>
      <c r="E9" s="7">
        <f>D9-C9</f>
        <v/>
      </c>
      <c r="F9" s="7">
        <f>SUM($D$7:D9)</f>
        <v/>
      </c>
    </row>
    <row r="10">
      <c r="A10" s="12" t="inlineStr">
        <is>
          <t>Jul</t>
        </is>
      </c>
      <c r="B10" s="7">
        <f>Income!E12-Expenses!E18</f>
        <v/>
      </c>
      <c r="C10" s="7">
        <f>MAX(0,B10*$B$4)</f>
        <v/>
      </c>
      <c r="D10" s="13" t="n">
        <v>0</v>
      </c>
      <c r="E10" s="7">
        <f>D10-C10</f>
        <v/>
      </c>
      <c r="F10" s="7">
        <f>SUM($D$7:D10)</f>
        <v/>
      </c>
    </row>
    <row r="11">
      <c r="A11" s="12" t="inlineStr">
        <is>
          <t>Aug</t>
        </is>
      </c>
      <c r="B11" s="7">
        <f>Income!F12-Expenses!F18</f>
        <v/>
      </c>
      <c r="C11" s="7">
        <f>MAX(0,B11*$B$4)</f>
        <v/>
      </c>
      <c r="D11" s="13" t="n">
        <v>0</v>
      </c>
      <c r="E11" s="7">
        <f>D11-C11</f>
        <v/>
      </c>
      <c r="F11" s="7">
        <f>SUM($D$7:D11)</f>
        <v/>
      </c>
    </row>
    <row r="12">
      <c r="A12" s="12" t="inlineStr">
        <is>
          <t>Sep</t>
        </is>
      </c>
      <c r="B12" s="7">
        <f>Income!G12-Expenses!G18</f>
        <v/>
      </c>
      <c r="C12" s="7">
        <f>MAX(0,B12*$B$4)</f>
        <v/>
      </c>
      <c r="D12" s="13" t="n">
        <v>0</v>
      </c>
      <c r="E12" s="7">
        <f>D12-C12</f>
        <v/>
      </c>
      <c r="F12" s="7">
        <f>SUM($D$7:D12)</f>
        <v/>
      </c>
    </row>
    <row r="13">
      <c r="A13" s="12" t="inlineStr">
        <is>
          <t>Oct</t>
        </is>
      </c>
      <c r="B13" s="7">
        <f>Income!H12-Expenses!H18</f>
        <v/>
      </c>
      <c r="C13" s="7">
        <f>MAX(0,B13*$B$4)</f>
        <v/>
      </c>
      <c r="D13" s="13" t="n">
        <v>0</v>
      </c>
      <c r="E13" s="7">
        <f>D13-C13</f>
        <v/>
      </c>
      <c r="F13" s="7">
        <f>SUM($D$7:D13)</f>
        <v/>
      </c>
    </row>
    <row r="14">
      <c r="A14" s="12" t="inlineStr">
        <is>
          <t>Nov</t>
        </is>
      </c>
      <c r="B14" s="7">
        <f>Income!I12-Expenses!I18</f>
        <v/>
      </c>
      <c r="C14" s="7">
        <f>MAX(0,B14*$B$4)</f>
        <v/>
      </c>
      <c r="D14" s="13" t="n">
        <v>0</v>
      </c>
      <c r="E14" s="7">
        <f>D14-C14</f>
        <v/>
      </c>
      <c r="F14" s="7">
        <f>SUM($D$7:D14)</f>
        <v/>
      </c>
    </row>
    <row r="15">
      <c r="A15" s="12" t="inlineStr">
        <is>
          <t>Dec</t>
        </is>
      </c>
      <c r="B15" s="7">
        <f>Income!J12-Expenses!J18</f>
        <v/>
      </c>
      <c r="C15" s="7">
        <f>MAX(0,B15*$B$4)</f>
        <v/>
      </c>
      <c r="D15" s="13" t="n">
        <v>0</v>
      </c>
      <c r="E15" s="7">
        <f>D15-C15</f>
        <v/>
      </c>
      <c r="F15" s="7">
        <f>SUM($D$7:D15)</f>
        <v/>
      </c>
    </row>
    <row r="16">
      <c r="A16" s="12" t="inlineStr">
        <is>
          <t>Jan</t>
        </is>
      </c>
      <c r="B16" s="7">
        <f>Income!K12-Expenses!K18</f>
        <v/>
      </c>
      <c r="C16" s="7">
        <f>MAX(0,B16*$B$4)</f>
        <v/>
      </c>
      <c r="D16" s="13" t="n">
        <v>0</v>
      </c>
      <c r="E16" s="7">
        <f>D16-C16</f>
        <v/>
      </c>
      <c r="F16" s="7">
        <f>SUM($D$7:D16)</f>
        <v/>
      </c>
    </row>
    <row r="17">
      <c r="A17" s="12" t="inlineStr">
        <is>
          <t>Feb</t>
        </is>
      </c>
      <c r="B17" s="7">
        <f>Income!L12-Expenses!L18</f>
        <v/>
      </c>
      <c r="C17" s="7">
        <f>MAX(0,B17*$B$4)</f>
        <v/>
      </c>
      <c r="D17" s="13" t="n">
        <v>0</v>
      </c>
      <c r="E17" s="7">
        <f>D17-C17</f>
        <v/>
      </c>
      <c r="F17" s="7">
        <f>SUM($D$7:D17)</f>
        <v/>
      </c>
    </row>
    <row r="18">
      <c r="A18" s="12" t="inlineStr">
        <is>
          <t>Mar</t>
        </is>
      </c>
      <c r="B18" s="7">
        <f>Income!M12-Expenses!M18</f>
        <v/>
      </c>
      <c r="C18" s="7">
        <f>MAX(0,B18*$B$4)</f>
        <v/>
      </c>
      <c r="D18" s="13" t="n">
        <v>0</v>
      </c>
      <c r="E18" s="7">
        <f>D18-C18</f>
        <v/>
      </c>
      <c r="F18" s="7">
        <f>SUM($D$7:D18)</f>
        <v/>
      </c>
    </row>
    <row r="20">
      <c r="A20" s="2" t="inlineStr">
        <is>
          <t>Self Assessment balancing payment &amp; 1st payment on account due 31 Jan; 2nd payment on account due 31 Jul (if applicable).</t>
        </is>
      </c>
    </row>
    <row r="21">
      <c r="A21" s="2" t="inlineStr">
        <is>
          <t>General information only, not tax advice. Figures are estimates; check with your accountant.</t>
        </is>
      </c>
    </row>
  </sheetData>
  <conditionalFormatting sqref="E7:E18">
    <cfRule type="cellIs" priority="1" operator="lessThan" dxfId="0">
      <formula>0</formula>
    </cfRule>
  </conditionalFormatting>
  <dataValidations count="1">
    <dataValidation sqref="B4" showDropDown="0" showInputMessage="0" showErrorMessage="0" allowBlank="0" type="decimal" operator="between">
      <formula1>0</formula1>
      <formula2>0.6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4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8" customWidth="1" min="3" max="3"/>
    <col width="22" customWidth="1" min="4" max="4"/>
    <col width="12" customWidth="1" min="5" max="5"/>
    <col width="10" customWidth="1" min="6" max="6"/>
    <col width="12" customWidth="1" min="7" max="7"/>
    <col width="13" customWidth="1" min="8" max="8"/>
    <col width="13" customWidth="1" min="9" max="9"/>
    <col width="11" customWidth="1" min="10" max="10"/>
    <col width="12" customWidth="1" min="11" max="11"/>
    <col width="12" customWidth="1" min="12" max="12"/>
    <col width="8" customWidth="1" min="13" max="13"/>
    <col width="11" customWidth="1" min="14" max="14"/>
  </cols>
  <sheetData>
    <row r="1">
      <c r="A1" s="1" t="inlineStr">
        <is>
          <t>Brand deal tracker</t>
        </is>
      </c>
    </row>
    <row r="2">
      <c r="A2" s="2" t="inlineStr">
        <is>
          <t>Track every deal from pitch to payment.</t>
        </is>
      </c>
    </row>
    <row r="4">
      <c r="A4" s="5" t="inlineStr">
        <is>
          <t>Brand</t>
        </is>
      </c>
      <c r="B4" s="5" t="inlineStr">
        <is>
          <t>Agency/manager</t>
        </is>
      </c>
      <c r="C4" s="5" t="inlineStr">
        <is>
          <t>Deliverables</t>
        </is>
      </c>
      <c r="D4" s="5" t="inlineStr">
        <is>
          <t>Usage rights / exclusivity</t>
        </is>
      </c>
      <c r="E4" s="5" t="inlineStr">
        <is>
          <t>Fee (gross)</t>
        </is>
      </c>
      <c r="F4" s="5" t="inlineStr">
        <is>
          <t>Agency fee %</t>
        </is>
      </c>
      <c r="G4" s="5" t="inlineStr">
        <is>
          <t>Agency fee £</t>
        </is>
      </c>
      <c r="H4" s="5" t="inlineStr">
        <is>
          <t>Production costs</t>
        </is>
      </c>
      <c r="I4" s="5" t="inlineStr">
        <is>
          <t>Net before tax</t>
        </is>
      </c>
      <c r="J4" s="5" t="inlineStr">
        <is>
          <t>Invoice no.</t>
        </is>
      </c>
      <c r="K4" s="5" t="inlineStr">
        <is>
          <t>Invoice date</t>
        </is>
      </c>
      <c r="L4" s="5" t="inlineStr">
        <is>
          <t>Due date</t>
        </is>
      </c>
      <c r="M4" s="5" t="inlineStr">
        <is>
          <t>Paid?</t>
        </is>
      </c>
      <c r="N4" s="5" t="inlineStr">
        <is>
          <t>Days overdue</t>
        </is>
      </c>
    </row>
    <row r="5">
      <c r="A5" s="17" t="n"/>
      <c r="B5" s="17" t="n"/>
      <c r="C5" s="17" t="n"/>
      <c r="D5" s="17" t="n"/>
      <c r="E5" s="13" t="n"/>
      <c r="F5" s="18" t="n"/>
      <c r="G5" s="7">
        <f>IF(E5="","",E5*F5)</f>
        <v/>
      </c>
      <c r="H5" s="13" t="n"/>
      <c r="I5" s="7">
        <f>IF(E5="","",E5-G5-H5)</f>
        <v/>
      </c>
      <c r="J5" s="17" t="n"/>
      <c r="K5" s="19" t="n"/>
      <c r="L5" s="19" t="n"/>
      <c r="M5" s="17" t="n"/>
      <c r="N5" s="12">
        <f>IF(OR(L5="",M5="Yes"),"",MAX(0,TODAY()-L5))</f>
        <v/>
      </c>
    </row>
    <row r="6">
      <c r="A6" s="17" t="n"/>
      <c r="B6" s="17" t="n"/>
      <c r="C6" s="17" t="n"/>
      <c r="D6" s="17" t="n"/>
      <c r="E6" s="13" t="n"/>
      <c r="F6" s="18" t="n"/>
      <c r="G6" s="7">
        <f>IF(E6="","",E6*F6)</f>
        <v/>
      </c>
      <c r="H6" s="13" t="n"/>
      <c r="I6" s="7">
        <f>IF(E6="","",E6-G6-H6)</f>
        <v/>
      </c>
      <c r="J6" s="17" t="n"/>
      <c r="K6" s="19" t="n"/>
      <c r="L6" s="19" t="n"/>
      <c r="M6" s="17" t="n"/>
      <c r="N6" s="12">
        <f>IF(OR(L6="",M6="Yes"),"",MAX(0,TODAY()-L6))</f>
        <v/>
      </c>
    </row>
    <row r="7">
      <c r="A7" s="17" t="n"/>
      <c r="B7" s="17" t="n"/>
      <c r="C7" s="17" t="n"/>
      <c r="D7" s="17" t="n"/>
      <c r="E7" s="13" t="n"/>
      <c r="F7" s="18" t="n"/>
      <c r="G7" s="7">
        <f>IF(E7="","",E7*F7)</f>
        <v/>
      </c>
      <c r="H7" s="13" t="n"/>
      <c r="I7" s="7">
        <f>IF(E7="","",E7-G7-H7)</f>
        <v/>
      </c>
      <c r="J7" s="17" t="n"/>
      <c r="K7" s="19" t="n"/>
      <c r="L7" s="19" t="n"/>
      <c r="M7" s="17" t="n"/>
      <c r="N7" s="12">
        <f>IF(OR(L7="",M7="Yes"),"",MAX(0,TODAY()-L7))</f>
        <v/>
      </c>
    </row>
    <row r="8">
      <c r="A8" s="17" t="n"/>
      <c r="B8" s="17" t="n"/>
      <c r="C8" s="17" t="n"/>
      <c r="D8" s="17" t="n"/>
      <c r="E8" s="13" t="n"/>
      <c r="F8" s="18" t="n"/>
      <c r="G8" s="7">
        <f>IF(E8="","",E8*F8)</f>
        <v/>
      </c>
      <c r="H8" s="13" t="n"/>
      <c r="I8" s="7">
        <f>IF(E8="","",E8-G8-H8)</f>
        <v/>
      </c>
      <c r="J8" s="17" t="n"/>
      <c r="K8" s="19" t="n"/>
      <c r="L8" s="19" t="n"/>
      <c r="M8" s="17" t="n"/>
      <c r="N8" s="12">
        <f>IF(OR(L8="",M8="Yes"),"",MAX(0,TODAY()-L8))</f>
        <v/>
      </c>
    </row>
    <row r="9">
      <c r="A9" s="17" t="n"/>
      <c r="B9" s="17" t="n"/>
      <c r="C9" s="17" t="n"/>
      <c r="D9" s="17" t="n"/>
      <c r="E9" s="13" t="n"/>
      <c r="F9" s="18" t="n"/>
      <c r="G9" s="7">
        <f>IF(E9="","",E9*F9)</f>
        <v/>
      </c>
      <c r="H9" s="13" t="n"/>
      <c r="I9" s="7">
        <f>IF(E9="","",E9-G9-H9)</f>
        <v/>
      </c>
      <c r="J9" s="17" t="n"/>
      <c r="K9" s="19" t="n"/>
      <c r="L9" s="19" t="n"/>
      <c r="M9" s="17" t="n"/>
      <c r="N9" s="12">
        <f>IF(OR(L9="",M9="Yes"),"",MAX(0,TODAY()-L9))</f>
        <v/>
      </c>
    </row>
    <row r="10">
      <c r="A10" s="17" t="n"/>
      <c r="B10" s="17" t="n"/>
      <c r="C10" s="17" t="n"/>
      <c r="D10" s="17" t="n"/>
      <c r="E10" s="13" t="n"/>
      <c r="F10" s="18" t="n"/>
      <c r="G10" s="7">
        <f>IF(E10="","",E10*F10)</f>
        <v/>
      </c>
      <c r="H10" s="13" t="n"/>
      <c r="I10" s="7">
        <f>IF(E10="","",E10-G10-H10)</f>
        <v/>
      </c>
      <c r="J10" s="17" t="n"/>
      <c r="K10" s="19" t="n"/>
      <c r="L10" s="19" t="n"/>
      <c r="M10" s="17" t="n"/>
      <c r="N10" s="12">
        <f>IF(OR(L10="",M10="Yes"),"",MAX(0,TODAY()-L10))</f>
        <v/>
      </c>
    </row>
    <row r="11">
      <c r="A11" s="17" t="n"/>
      <c r="B11" s="17" t="n"/>
      <c r="C11" s="17" t="n"/>
      <c r="D11" s="17" t="n"/>
      <c r="E11" s="13" t="n"/>
      <c r="F11" s="18" t="n"/>
      <c r="G11" s="7">
        <f>IF(E11="","",E11*F11)</f>
        <v/>
      </c>
      <c r="H11" s="13" t="n"/>
      <c r="I11" s="7">
        <f>IF(E11="","",E11-G11-H11)</f>
        <v/>
      </c>
      <c r="J11" s="17" t="n"/>
      <c r="K11" s="19" t="n"/>
      <c r="L11" s="19" t="n"/>
      <c r="M11" s="17" t="n"/>
      <c r="N11" s="12">
        <f>IF(OR(L11="",M11="Yes"),"",MAX(0,TODAY()-L11))</f>
        <v/>
      </c>
    </row>
    <row r="12">
      <c r="A12" s="17" t="n"/>
      <c r="B12" s="17" t="n"/>
      <c r="C12" s="17" t="n"/>
      <c r="D12" s="17" t="n"/>
      <c r="E12" s="13" t="n"/>
      <c r="F12" s="18" t="n"/>
      <c r="G12" s="7">
        <f>IF(E12="","",E12*F12)</f>
        <v/>
      </c>
      <c r="H12" s="13" t="n"/>
      <c r="I12" s="7">
        <f>IF(E12="","",E12-G12-H12)</f>
        <v/>
      </c>
      <c r="J12" s="17" t="n"/>
      <c r="K12" s="19" t="n"/>
      <c r="L12" s="19" t="n"/>
      <c r="M12" s="17" t="n"/>
      <c r="N12" s="12">
        <f>IF(OR(L12="",M12="Yes"),"",MAX(0,TODAY()-L12))</f>
        <v/>
      </c>
    </row>
    <row r="13">
      <c r="A13" s="17" t="n"/>
      <c r="B13" s="17" t="n"/>
      <c r="C13" s="17" t="n"/>
      <c r="D13" s="17" t="n"/>
      <c r="E13" s="13" t="n"/>
      <c r="F13" s="18" t="n"/>
      <c r="G13" s="7">
        <f>IF(E13="","",E13*F13)</f>
        <v/>
      </c>
      <c r="H13" s="13" t="n"/>
      <c r="I13" s="7">
        <f>IF(E13="","",E13-G13-H13)</f>
        <v/>
      </c>
      <c r="J13" s="17" t="n"/>
      <c r="K13" s="19" t="n"/>
      <c r="L13" s="19" t="n"/>
      <c r="M13" s="17" t="n"/>
      <c r="N13" s="12">
        <f>IF(OR(L13="",M13="Yes"),"",MAX(0,TODAY()-L13))</f>
        <v/>
      </c>
    </row>
    <row r="14">
      <c r="A14" s="17" t="n"/>
      <c r="B14" s="17" t="n"/>
      <c r="C14" s="17" t="n"/>
      <c r="D14" s="17" t="n"/>
      <c r="E14" s="13" t="n"/>
      <c r="F14" s="18" t="n"/>
      <c r="G14" s="7">
        <f>IF(E14="","",E14*F14)</f>
        <v/>
      </c>
      <c r="H14" s="13" t="n"/>
      <c r="I14" s="7">
        <f>IF(E14="","",E14-G14-H14)</f>
        <v/>
      </c>
      <c r="J14" s="17" t="n"/>
      <c r="K14" s="19" t="n"/>
      <c r="L14" s="19" t="n"/>
      <c r="M14" s="17" t="n"/>
      <c r="N14" s="12">
        <f>IF(OR(L14="",M14="Yes"),"",MAX(0,TODAY()-L14))</f>
        <v/>
      </c>
    </row>
    <row r="15">
      <c r="A15" s="17" t="n"/>
      <c r="B15" s="17" t="n"/>
      <c r="C15" s="17" t="n"/>
      <c r="D15" s="17" t="n"/>
      <c r="E15" s="13" t="n"/>
      <c r="F15" s="18" t="n"/>
      <c r="G15" s="7">
        <f>IF(E15="","",E15*F15)</f>
        <v/>
      </c>
      <c r="H15" s="13" t="n"/>
      <c r="I15" s="7">
        <f>IF(E15="","",E15-G15-H15)</f>
        <v/>
      </c>
      <c r="J15" s="17" t="n"/>
      <c r="K15" s="19" t="n"/>
      <c r="L15" s="19" t="n"/>
      <c r="M15" s="17" t="n"/>
      <c r="N15" s="12">
        <f>IF(OR(L15="",M15="Yes"),"",MAX(0,TODAY()-L15))</f>
        <v/>
      </c>
    </row>
    <row r="16">
      <c r="A16" s="17" t="n"/>
      <c r="B16" s="17" t="n"/>
      <c r="C16" s="17" t="n"/>
      <c r="D16" s="17" t="n"/>
      <c r="E16" s="13" t="n"/>
      <c r="F16" s="18" t="n"/>
      <c r="G16" s="7">
        <f>IF(E16="","",E16*F16)</f>
        <v/>
      </c>
      <c r="H16" s="13" t="n"/>
      <c r="I16" s="7">
        <f>IF(E16="","",E16-G16-H16)</f>
        <v/>
      </c>
      <c r="J16" s="17" t="n"/>
      <c r="K16" s="19" t="n"/>
      <c r="L16" s="19" t="n"/>
      <c r="M16" s="17" t="n"/>
      <c r="N16" s="12">
        <f>IF(OR(L16="",M16="Yes"),"",MAX(0,TODAY()-L16))</f>
        <v/>
      </c>
    </row>
    <row r="17">
      <c r="A17" s="17" t="n"/>
      <c r="B17" s="17" t="n"/>
      <c r="C17" s="17" t="n"/>
      <c r="D17" s="17" t="n"/>
      <c r="E17" s="13" t="n"/>
      <c r="F17" s="18" t="n"/>
      <c r="G17" s="7">
        <f>IF(E17="","",E17*F17)</f>
        <v/>
      </c>
      <c r="H17" s="13" t="n"/>
      <c r="I17" s="7">
        <f>IF(E17="","",E17-G17-H17)</f>
        <v/>
      </c>
      <c r="J17" s="17" t="n"/>
      <c r="K17" s="19" t="n"/>
      <c r="L17" s="19" t="n"/>
      <c r="M17" s="17" t="n"/>
      <c r="N17" s="12">
        <f>IF(OR(L17="",M17="Yes"),"",MAX(0,TODAY()-L17))</f>
        <v/>
      </c>
    </row>
    <row r="18">
      <c r="A18" s="17" t="n"/>
      <c r="B18" s="17" t="n"/>
      <c r="C18" s="17" t="n"/>
      <c r="D18" s="17" t="n"/>
      <c r="E18" s="13" t="n"/>
      <c r="F18" s="18" t="n"/>
      <c r="G18" s="7">
        <f>IF(E18="","",E18*F18)</f>
        <v/>
      </c>
      <c r="H18" s="13" t="n"/>
      <c r="I18" s="7">
        <f>IF(E18="","",E18-G18-H18)</f>
        <v/>
      </c>
      <c r="J18" s="17" t="n"/>
      <c r="K18" s="19" t="n"/>
      <c r="L18" s="19" t="n"/>
      <c r="M18" s="17" t="n"/>
      <c r="N18" s="12">
        <f>IF(OR(L18="",M18="Yes"),"",MAX(0,TODAY()-L18))</f>
        <v/>
      </c>
    </row>
    <row r="19">
      <c r="A19" s="17" t="n"/>
      <c r="B19" s="17" t="n"/>
      <c r="C19" s="17" t="n"/>
      <c r="D19" s="17" t="n"/>
      <c r="E19" s="13" t="n"/>
      <c r="F19" s="18" t="n"/>
      <c r="G19" s="7">
        <f>IF(E19="","",E19*F19)</f>
        <v/>
      </c>
      <c r="H19" s="13" t="n"/>
      <c r="I19" s="7">
        <f>IF(E19="","",E19-G19-H19)</f>
        <v/>
      </c>
      <c r="J19" s="17" t="n"/>
      <c r="K19" s="19" t="n"/>
      <c r="L19" s="19" t="n"/>
      <c r="M19" s="17" t="n"/>
      <c r="N19" s="12">
        <f>IF(OR(L19="",M19="Yes"),"",MAX(0,TODAY()-L19))</f>
        <v/>
      </c>
    </row>
    <row r="20">
      <c r="A20" s="17" t="n"/>
      <c r="B20" s="17" t="n"/>
      <c r="C20" s="17" t="n"/>
      <c r="D20" s="17" t="n"/>
      <c r="E20" s="13" t="n"/>
      <c r="F20" s="18" t="n"/>
      <c r="G20" s="7">
        <f>IF(E20="","",E20*F20)</f>
        <v/>
      </c>
      <c r="H20" s="13" t="n"/>
      <c r="I20" s="7">
        <f>IF(E20="","",E20-G20-H20)</f>
        <v/>
      </c>
      <c r="J20" s="17" t="n"/>
      <c r="K20" s="19" t="n"/>
      <c r="L20" s="19" t="n"/>
      <c r="M20" s="17" t="n"/>
      <c r="N20" s="12">
        <f>IF(OR(L20="",M20="Yes"),"",MAX(0,TODAY()-L20))</f>
        <v/>
      </c>
    </row>
    <row r="21">
      <c r="A21" s="17" t="n"/>
      <c r="B21" s="17" t="n"/>
      <c r="C21" s="17" t="n"/>
      <c r="D21" s="17" t="n"/>
      <c r="E21" s="13" t="n"/>
      <c r="F21" s="18" t="n"/>
      <c r="G21" s="7">
        <f>IF(E21="","",E21*F21)</f>
        <v/>
      </c>
      <c r="H21" s="13" t="n"/>
      <c r="I21" s="7">
        <f>IF(E21="","",E21-G21-H21)</f>
        <v/>
      </c>
      <c r="J21" s="17" t="n"/>
      <c r="K21" s="19" t="n"/>
      <c r="L21" s="19" t="n"/>
      <c r="M21" s="17" t="n"/>
      <c r="N21" s="12">
        <f>IF(OR(L21="",M21="Yes"),"",MAX(0,TODAY()-L21))</f>
        <v/>
      </c>
    </row>
    <row r="22">
      <c r="A22" s="17" t="n"/>
      <c r="B22" s="17" t="n"/>
      <c r="C22" s="17" t="n"/>
      <c r="D22" s="17" t="n"/>
      <c r="E22" s="13" t="n"/>
      <c r="F22" s="18" t="n"/>
      <c r="G22" s="7">
        <f>IF(E22="","",E22*F22)</f>
        <v/>
      </c>
      <c r="H22" s="13" t="n"/>
      <c r="I22" s="7">
        <f>IF(E22="","",E22-G22-H22)</f>
        <v/>
      </c>
      <c r="J22" s="17" t="n"/>
      <c r="K22" s="19" t="n"/>
      <c r="L22" s="19" t="n"/>
      <c r="M22" s="17" t="n"/>
      <c r="N22" s="12">
        <f>IF(OR(L22="",M22="Yes"),"",MAX(0,TODAY()-L22))</f>
        <v/>
      </c>
    </row>
    <row r="23">
      <c r="A23" s="17" t="n"/>
      <c r="B23" s="17" t="n"/>
      <c r="C23" s="17" t="n"/>
      <c r="D23" s="17" t="n"/>
      <c r="E23" s="13" t="n"/>
      <c r="F23" s="18" t="n"/>
      <c r="G23" s="7">
        <f>IF(E23="","",E23*F23)</f>
        <v/>
      </c>
      <c r="H23" s="13" t="n"/>
      <c r="I23" s="7">
        <f>IF(E23="","",E23-G23-H23)</f>
        <v/>
      </c>
      <c r="J23" s="17" t="n"/>
      <c r="K23" s="19" t="n"/>
      <c r="L23" s="19" t="n"/>
      <c r="M23" s="17" t="n"/>
      <c r="N23" s="12">
        <f>IF(OR(L23="",M23="Yes"),"",MAX(0,TODAY()-L23))</f>
        <v/>
      </c>
    </row>
    <row r="24">
      <c r="A24" s="17" t="n"/>
      <c r="B24" s="17" t="n"/>
      <c r="C24" s="17" t="n"/>
      <c r="D24" s="17" t="n"/>
      <c r="E24" s="13" t="n"/>
      <c r="F24" s="18" t="n"/>
      <c r="G24" s="7">
        <f>IF(E24="","",E24*F24)</f>
        <v/>
      </c>
      <c r="H24" s="13" t="n"/>
      <c r="I24" s="7">
        <f>IF(E24="","",E24-G24-H24)</f>
        <v/>
      </c>
      <c r="J24" s="17" t="n"/>
      <c r="K24" s="19" t="n"/>
      <c r="L24" s="19" t="n"/>
      <c r="M24" s="17" t="n"/>
      <c r="N24" s="12">
        <f>IF(OR(L24="",M24="Yes"),"",MAX(0,TODAY()-L24))</f>
        <v/>
      </c>
    </row>
    <row r="25">
      <c r="A25" s="17" t="n"/>
      <c r="B25" s="17" t="n"/>
      <c r="C25" s="17" t="n"/>
      <c r="D25" s="17" t="n"/>
      <c r="E25" s="13" t="n"/>
      <c r="F25" s="18" t="n"/>
      <c r="G25" s="7">
        <f>IF(E25="","",E25*F25)</f>
        <v/>
      </c>
      <c r="H25" s="13" t="n"/>
      <c r="I25" s="7">
        <f>IF(E25="","",E25-G25-H25)</f>
        <v/>
      </c>
      <c r="J25" s="17" t="n"/>
      <c r="K25" s="19" t="n"/>
      <c r="L25" s="19" t="n"/>
      <c r="M25" s="17" t="n"/>
      <c r="N25" s="12">
        <f>IF(OR(L25="",M25="Yes"),"",MAX(0,TODAY()-L25))</f>
        <v/>
      </c>
    </row>
    <row r="26">
      <c r="A26" s="17" t="n"/>
      <c r="B26" s="17" t="n"/>
      <c r="C26" s="17" t="n"/>
      <c r="D26" s="17" t="n"/>
      <c r="E26" s="13" t="n"/>
      <c r="F26" s="18" t="n"/>
      <c r="G26" s="7">
        <f>IF(E26="","",E26*F26)</f>
        <v/>
      </c>
      <c r="H26" s="13" t="n"/>
      <c r="I26" s="7">
        <f>IF(E26="","",E26-G26-H26)</f>
        <v/>
      </c>
      <c r="J26" s="17" t="n"/>
      <c r="K26" s="19" t="n"/>
      <c r="L26" s="19" t="n"/>
      <c r="M26" s="17" t="n"/>
      <c r="N26" s="12">
        <f>IF(OR(L26="",M26="Yes"),"",MAX(0,TODAY()-L26))</f>
        <v/>
      </c>
    </row>
    <row r="27">
      <c r="A27" s="17" t="n"/>
      <c r="B27" s="17" t="n"/>
      <c r="C27" s="17" t="n"/>
      <c r="D27" s="17" t="n"/>
      <c r="E27" s="13" t="n"/>
      <c r="F27" s="18" t="n"/>
      <c r="G27" s="7">
        <f>IF(E27="","",E27*F27)</f>
        <v/>
      </c>
      <c r="H27" s="13" t="n"/>
      <c r="I27" s="7">
        <f>IF(E27="","",E27-G27-H27)</f>
        <v/>
      </c>
      <c r="J27" s="17" t="n"/>
      <c r="K27" s="19" t="n"/>
      <c r="L27" s="19" t="n"/>
      <c r="M27" s="17" t="n"/>
      <c r="N27" s="12">
        <f>IF(OR(L27="",M27="Yes"),"",MAX(0,TODAY()-L27))</f>
        <v/>
      </c>
    </row>
    <row r="28">
      <c r="A28" s="17" t="n"/>
      <c r="B28" s="17" t="n"/>
      <c r="C28" s="17" t="n"/>
      <c r="D28" s="17" t="n"/>
      <c r="E28" s="13" t="n"/>
      <c r="F28" s="18" t="n"/>
      <c r="G28" s="7">
        <f>IF(E28="","",E28*F28)</f>
        <v/>
      </c>
      <c r="H28" s="13" t="n"/>
      <c r="I28" s="7">
        <f>IF(E28="","",E28-G28-H28)</f>
        <v/>
      </c>
      <c r="J28" s="17" t="n"/>
      <c r="K28" s="19" t="n"/>
      <c r="L28" s="19" t="n"/>
      <c r="M28" s="17" t="n"/>
      <c r="N28" s="12">
        <f>IF(OR(L28="",M28="Yes"),"",MAX(0,TODAY()-L28))</f>
        <v/>
      </c>
    </row>
    <row r="29">
      <c r="A29" s="17" t="n"/>
      <c r="B29" s="17" t="n"/>
      <c r="C29" s="17" t="n"/>
      <c r="D29" s="17" t="n"/>
      <c r="E29" s="13" t="n"/>
      <c r="F29" s="18" t="n"/>
      <c r="G29" s="7">
        <f>IF(E29="","",E29*F29)</f>
        <v/>
      </c>
      <c r="H29" s="13" t="n"/>
      <c r="I29" s="7">
        <f>IF(E29="","",E29-G29-H29)</f>
        <v/>
      </c>
      <c r="J29" s="17" t="n"/>
      <c r="K29" s="19" t="n"/>
      <c r="L29" s="19" t="n"/>
      <c r="M29" s="17" t="n"/>
      <c r="N29" s="12">
        <f>IF(OR(L29="",M29="Yes"),"",MAX(0,TODAY()-L29))</f>
        <v/>
      </c>
    </row>
    <row r="30">
      <c r="A30" s="17" t="n"/>
      <c r="B30" s="17" t="n"/>
      <c r="C30" s="17" t="n"/>
      <c r="D30" s="17" t="n"/>
      <c r="E30" s="13" t="n"/>
      <c r="F30" s="18" t="n"/>
      <c r="G30" s="7">
        <f>IF(E30="","",E30*F30)</f>
        <v/>
      </c>
      <c r="H30" s="13" t="n"/>
      <c r="I30" s="7">
        <f>IF(E30="","",E30-G30-H30)</f>
        <v/>
      </c>
      <c r="J30" s="17" t="n"/>
      <c r="K30" s="19" t="n"/>
      <c r="L30" s="19" t="n"/>
      <c r="M30" s="17" t="n"/>
      <c r="N30" s="12">
        <f>IF(OR(L30="",M30="Yes"),"",MAX(0,TODAY()-L30))</f>
        <v/>
      </c>
    </row>
    <row r="31">
      <c r="A31" s="17" t="n"/>
      <c r="B31" s="17" t="n"/>
      <c r="C31" s="17" t="n"/>
      <c r="D31" s="17" t="n"/>
      <c r="E31" s="13" t="n"/>
      <c r="F31" s="18" t="n"/>
      <c r="G31" s="7">
        <f>IF(E31="","",E31*F31)</f>
        <v/>
      </c>
      <c r="H31" s="13" t="n"/>
      <c r="I31" s="7">
        <f>IF(E31="","",E31-G31-H31)</f>
        <v/>
      </c>
      <c r="J31" s="17" t="n"/>
      <c r="K31" s="19" t="n"/>
      <c r="L31" s="19" t="n"/>
      <c r="M31" s="17" t="n"/>
      <c r="N31" s="12">
        <f>IF(OR(L31="",M31="Yes"),"",MAX(0,TODAY()-L31))</f>
        <v/>
      </c>
    </row>
    <row r="32">
      <c r="A32" s="17" t="n"/>
      <c r="B32" s="17" t="n"/>
      <c r="C32" s="17" t="n"/>
      <c r="D32" s="17" t="n"/>
      <c r="E32" s="13" t="n"/>
      <c r="F32" s="18" t="n"/>
      <c r="G32" s="7">
        <f>IF(E32="","",E32*F32)</f>
        <v/>
      </c>
      <c r="H32" s="13" t="n"/>
      <c r="I32" s="7">
        <f>IF(E32="","",E32-G32-H32)</f>
        <v/>
      </c>
      <c r="J32" s="17" t="n"/>
      <c r="K32" s="19" t="n"/>
      <c r="L32" s="19" t="n"/>
      <c r="M32" s="17" t="n"/>
      <c r="N32" s="12">
        <f>IF(OR(L32="",M32="Yes"),"",MAX(0,TODAY()-L32))</f>
        <v/>
      </c>
    </row>
    <row r="33">
      <c r="A33" s="17" t="n"/>
      <c r="B33" s="17" t="n"/>
      <c r="C33" s="17" t="n"/>
      <c r="D33" s="17" t="n"/>
      <c r="E33" s="13" t="n"/>
      <c r="F33" s="18" t="n"/>
      <c r="G33" s="7">
        <f>IF(E33="","",E33*F33)</f>
        <v/>
      </c>
      <c r="H33" s="13" t="n"/>
      <c r="I33" s="7">
        <f>IF(E33="","",E33-G33-H33)</f>
        <v/>
      </c>
      <c r="J33" s="17" t="n"/>
      <c r="K33" s="19" t="n"/>
      <c r="L33" s="19" t="n"/>
      <c r="M33" s="17" t="n"/>
      <c r="N33" s="12">
        <f>IF(OR(L33="",M33="Yes"),"",MAX(0,TODAY()-L33))</f>
        <v/>
      </c>
    </row>
    <row r="34">
      <c r="A34" s="17" t="n"/>
      <c r="B34" s="17" t="n"/>
      <c r="C34" s="17" t="n"/>
      <c r="D34" s="17" t="n"/>
      <c r="E34" s="13" t="n"/>
      <c r="F34" s="18" t="n"/>
      <c r="G34" s="7">
        <f>IF(E34="","",E34*F34)</f>
        <v/>
      </c>
      <c r="H34" s="13" t="n"/>
      <c r="I34" s="7">
        <f>IF(E34="","",E34-G34-H34)</f>
        <v/>
      </c>
      <c r="J34" s="17" t="n"/>
      <c r="K34" s="19" t="n"/>
      <c r="L34" s="19" t="n"/>
      <c r="M34" s="17" t="n"/>
      <c r="N34" s="12">
        <f>IF(OR(L34="",M34="Yes"),"",MAX(0,TODAY()-L34))</f>
        <v/>
      </c>
    </row>
    <row r="35">
      <c r="A35" s="17" t="n"/>
      <c r="B35" s="17" t="n"/>
      <c r="C35" s="17" t="n"/>
      <c r="D35" s="17" t="n"/>
      <c r="E35" s="13" t="n"/>
      <c r="F35" s="18" t="n"/>
      <c r="G35" s="7">
        <f>IF(E35="","",E35*F35)</f>
        <v/>
      </c>
      <c r="H35" s="13" t="n"/>
      <c r="I35" s="7">
        <f>IF(E35="","",E35-G35-H35)</f>
        <v/>
      </c>
      <c r="J35" s="17" t="n"/>
      <c r="K35" s="19" t="n"/>
      <c r="L35" s="19" t="n"/>
      <c r="M35" s="17" t="n"/>
      <c r="N35" s="12">
        <f>IF(OR(L35="",M35="Yes"),"",MAX(0,TODAY()-L35))</f>
        <v/>
      </c>
    </row>
    <row r="36">
      <c r="A36" s="17" t="n"/>
      <c r="B36" s="17" t="n"/>
      <c r="C36" s="17" t="n"/>
      <c r="D36" s="17" t="n"/>
      <c r="E36" s="13" t="n"/>
      <c r="F36" s="18" t="n"/>
      <c r="G36" s="7">
        <f>IF(E36="","",E36*F36)</f>
        <v/>
      </c>
      <c r="H36" s="13" t="n"/>
      <c r="I36" s="7">
        <f>IF(E36="","",E36-G36-H36)</f>
        <v/>
      </c>
      <c r="J36" s="17" t="n"/>
      <c r="K36" s="19" t="n"/>
      <c r="L36" s="19" t="n"/>
      <c r="M36" s="17" t="n"/>
      <c r="N36" s="12">
        <f>IF(OR(L36="",M36="Yes"),"",MAX(0,TODAY()-L36))</f>
        <v/>
      </c>
    </row>
    <row r="37">
      <c r="A37" s="17" t="n"/>
      <c r="B37" s="17" t="n"/>
      <c r="C37" s="17" t="n"/>
      <c r="D37" s="17" t="n"/>
      <c r="E37" s="13" t="n"/>
      <c r="F37" s="18" t="n"/>
      <c r="G37" s="7">
        <f>IF(E37="","",E37*F37)</f>
        <v/>
      </c>
      <c r="H37" s="13" t="n"/>
      <c r="I37" s="7">
        <f>IF(E37="","",E37-G37-H37)</f>
        <v/>
      </c>
      <c r="J37" s="17" t="n"/>
      <c r="K37" s="19" t="n"/>
      <c r="L37" s="19" t="n"/>
      <c r="M37" s="17" t="n"/>
      <c r="N37" s="12">
        <f>IF(OR(L37="",M37="Yes"),"",MAX(0,TODAY()-L37))</f>
        <v/>
      </c>
    </row>
    <row r="38">
      <c r="A38" s="17" t="n"/>
      <c r="B38" s="17" t="n"/>
      <c r="C38" s="17" t="n"/>
      <c r="D38" s="17" t="n"/>
      <c r="E38" s="13" t="n"/>
      <c r="F38" s="18" t="n"/>
      <c r="G38" s="7">
        <f>IF(E38="","",E38*F38)</f>
        <v/>
      </c>
      <c r="H38" s="13" t="n"/>
      <c r="I38" s="7">
        <f>IF(E38="","",E38-G38-H38)</f>
        <v/>
      </c>
      <c r="J38" s="17" t="n"/>
      <c r="K38" s="19" t="n"/>
      <c r="L38" s="19" t="n"/>
      <c r="M38" s="17" t="n"/>
      <c r="N38" s="12">
        <f>IF(OR(L38="",M38="Yes"),"",MAX(0,TODAY()-L38))</f>
        <v/>
      </c>
    </row>
    <row r="39">
      <c r="A39" s="17" t="n"/>
      <c r="B39" s="17" t="n"/>
      <c r="C39" s="17" t="n"/>
      <c r="D39" s="17" t="n"/>
      <c r="E39" s="13" t="n"/>
      <c r="F39" s="18" t="n"/>
      <c r="G39" s="7">
        <f>IF(E39="","",E39*F39)</f>
        <v/>
      </c>
      <c r="H39" s="13" t="n"/>
      <c r="I39" s="7">
        <f>IF(E39="","",E39-G39-H39)</f>
        <v/>
      </c>
      <c r="J39" s="17" t="n"/>
      <c r="K39" s="19" t="n"/>
      <c r="L39" s="19" t="n"/>
      <c r="M39" s="17" t="n"/>
      <c r="N39" s="12">
        <f>IF(OR(L39="",M39="Yes"),"",MAX(0,TODAY()-L39))</f>
        <v/>
      </c>
    </row>
    <row r="40">
      <c r="A40" s="17" t="n"/>
      <c r="B40" s="17" t="n"/>
      <c r="C40" s="17" t="n"/>
      <c r="D40" s="17" t="n"/>
      <c r="E40" s="13" t="n"/>
      <c r="F40" s="18" t="n"/>
      <c r="G40" s="7">
        <f>IF(E40="","",E40*F40)</f>
        <v/>
      </c>
      <c r="H40" s="13" t="n"/>
      <c r="I40" s="7">
        <f>IF(E40="","",E40-G40-H40)</f>
        <v/>
      </c>
      <c r="J40" s="17" t="n"/>
      <c r="K40" s="19" t="n"/>
      <c r="L40" s="19" t="n"/>
      <c r="M40" s="17" t="n"/>
      <c r="N40" s="12">
        <f>IF(OR(L40="",M40="Yes"),"",MAX(0,TODAY()-L40))</f>
        <v/>
      </c>
    </row>
    <row r="41">
      <c r="A41" s="17" t="n"/>
      <c r="B41" s="17" t="n"/>
      <c r="C41" s="17" t="n"/>
      <c r="D41" s="17" t="n"/>
      <c r="E41" s="13" t="n"/>
      <c r="F41" s="18" t="n"/>
      <c r="G41" s="7">
        <f>IF(E41="","",E41*F41)</f>
        <v/>
      </c>
      <c r="H41" s="13" t="n"/>
      <c r="I41" s="7">
        <f>IF(E41="","",E41-G41-H41)</f>
        <v/>
      </c>
      <c r="J41" s="17" t="n"/>
      <c r="K41" s="19" t="n"/>
      <c r="L41" s="19" t="n"/>
      <c r="M41" s="17" t="n"/>
      <c r="N41" s="12">
        <f>IF(OR(L41="",M41="Yes"),"",MAX(0,TODAY()-L41))</f>
        <v/>
      </c>
    </row>
    <row r="42">
      <c r="A42" s="17" t="n"/>
      <c r="B42" s="17" t="n"/>
      <c r="C42" s="17" t="n"/>
      <c r="D42" s="17" t="n"/>
      <c r="E42" s="13" t="n"/>
      <c r="F42" s="18" t="n"/>
      <c r="G42" s="7">
        <f>IF(E42="","",E42*F42)</f>
        <v/>
      </c>
      <c r="H42" s="13" t="n"/>
      <c r="I42" s="7">
        <f>IF(E42="","",E42-G42-H42)</f>
        <v/>
      </c>
      <c r="J42" s="17" t="n"/>
      <c r="K42" s="19" t="n"/>
      <c r="L42" s="19" t="n"/>
      <c r="M42" s="17" t="n"/>
      <c r="N42" s="12">
        <f>IF(OR(L42="",M42="Yes"),"",MAX(0,TODAY()-L42))</f>
        <v/>
      </c>
    </row>
    <row r="43">
      <c r="A43" s="17" t="n"/>
      <c r="B43" s="17" t="n"/>
      <c r="C43" s="17" t="n"/>
      <c r="D43" s="17" t="n"/>
      <c r="E43" s="13" t="n"/>
      <c r="F43" s="18" t="n"/>
      <c r="G43" s="7">
        <f>IF(E43="","",E43*F43)</f>
        <v/>
      </c>
      <c r="H43" s="13" t="n"/>
      <c r="I43" s="7">
        <f>IF(E43="","",E43-G43-H43)</f>
        <v/>
      </c>
      <c r="J43" s="17" t="n"/>
      <c r="K43" s="19" t="n"/>
      <c r="L43" s="19" t="n"/>
      <c r="M43" s="17" t="n"/>
      <c r="N43" s="12">
        <f>IF(OR(L43="",M43="Yes"),"",MAX(0,TODAY()-L43))</f>
        <v/>
      </c>
    </row>
    <row r="44">
      <c r="A44" s="17" t="n"/>
      <c r="B44" s="17" t="n"/>
      <c r="C44" s="17" t="n"/>
      <c r="D44" s="17" t="n"/>
      <c r="E44" s="13" t="n"/>
      <c r="F44" s="18" t="n"/>
      <c r="G44" s="7">
        <f>IF(E44="","",E44*F44)</f>
        <v/>
      </c>
      <c r="H44" s="13" t="n"/>
      <c r="I44" s="7">
        <f>IF(E44="","",E44-G44-H44)</f>
        <v/>
      </c>
      <c r="J44" s="17" t="n"/>
      <c r="K44" s="19" t="n"/>
      <c r="L44" s="19" t="n"/>
      <c r="M44" s="17" t="n"/>
      <c r="N44" s="12">
        <f>IF(OR(L44="",M44="Yes"),"",MAX(0,TODAY()-L44))</f>
        <v/>
      </c>
    </row>
  </sheetData>
  <dataValidations count="1">
    <dataValidation sqref="M5:M44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12-month cash flow</t>
        </is>
      </c>
    </row>
    <row r="2">
      <c r="A2" s="2" t="inlineStr">
        <is>
          <t>Forecast what's coming in and out. Opening balance is your business bank balance today.</t>
        </is>
      </c>
    </row>
    <row r="4">
      <c r="A4" s="6" t="inlineStr">
        <is>
          <t>Opening balance</t>
        </is>
      </c>
      <c r="B4" s="20" t="n">
        <v>0</v>
      </c>
    </row>
    <row r="6">
      <c r="A6" s="5" t="inlineStr">
        <is>
          <t>Line</t>
        </is>
      </c>
      <c r="B6" s="5" t="inlineStr">
        <is>
          <t>Apr</t>
        </is>
      </c>
      <c r="C6" s="5" t="inlineStr">
        <is>
          <t>May</t>
        </is>
      </c>
      <c r="D6" s="5" t="inlineStr">
        <is>
          <t>Jun</t>
        </is>
      </c>
      <c r="E6" s="5" t="inlineStr">
        <is>
          <t>Jul</t>
        </is>
      </c>
      <c r="F6" s="5" t="inlineStr">
        <is>
          <t>Aug</t>
        </is>
      </c>
      <c r="G6" s="5" t="inlineStr">
        <is>
          <t>Sep</t>
        </is>
      </c>
      <c r="H6" s="5" t="inlineStr">
        <is>
          <t>Oct</t>
        </is>
      </c>
      <c r="I6" s="5" t="inlineStr">
        <is>
          <t>Nov</t>
        </is>
      </c>
      <c r="J6" s="5" t="inlineStr">
        <is>
          <t>Dec</t>
        </is>
      </c>
      <c r="K6" s="5" t="inlineStr">
        <is>
          <t>Jan</t>
        </is>
      </c>
      <c r="L6" s="5" t="inlineStr">
        <is>
          <t>Feb</t>
        </is>
      </c>
      <c r="M6" s="5" t="inlineStr">
        <is>
          <t>Mar</t>
        </is>
      </c>
    </row>
    <row r="7">
      <c r="A7" s="6" t="inlineStr">
        <is>
          <t>Opening balance</t>
        </is>
      </c>
      <c r="B7" s="7">
        <f>$B$4</f>
        <v/>
      </c>
      <c r="C7" s="7">
        <f>C13</f>
        <v/>
      </c>
      <c r="D7" s="7">
        <f>D13</f>
        <v/>
      </c>
      <c r="E7" s="7">
        <f>E13</f>
        <v/>
      </c>
      <c r="F7" s="7">
        <f>F13</f>
        <v/>
      </c>
      <c r="G7" s="7">
        <f>G13</f>
        <v/>
      </c>
      <c r="H7" s="7">
        <f>H13</f>
        <v/>
      </c>
      <c r="I7" s="7">
        <f>I13</f>
        <v/>
      </c>
      <c r="J7" s="7">
        <f>J13</f>
        <v/>
      </c>
      <c r="K7" s="7">
        <f>K13</f>
        <v/>
      </c>
      <c r="L7" s="7">
        <f>L13</f>
        <v/>
      </c>
      <c r="M7" s="7">
        <f>M13</f>
        <v/>
      </c>
    </row>
    <row r="8">
      <c r="A8" s="21" t="inlineStr">
        <is>
          <t>Expected income</t>
        </is>
      </c>
      <c r="B8" s="13" t="n">
        <v>0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</row>
    <row r="9">
      <c r="A9" s="21" t="inlineStr">
        <is>
          <t>Expected expenses</t>
        </is>
      </c>
      <c r="B9" s="13" t="n">
        <v>0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</row>
    <row r="10">
      <c r="A10" s="21" t="inlineStr">
        <is>
          <t>Tax payments (HMRC)</t>
        </is>
      </c>
      <c r="B10" s="13" t="n">
        <v>0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</row>
    <row r="11">
      <c r="A11" s="21" t="inlineStr">
        <is>
          <t>Drawings / salary to you</t>
        </is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</row>
    <row r="12">
      <c r="A12" s="21" t="inlineStr">
        <is>
          <t>Big purchases</t>
        </is>
      </c>
      <c r="B12" s="13" t="n">
        <v>0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</row>
    <row r="13">
      <c r="A13" s="6" t="inlineStr">
        <is>
          <t>Closing balance</t>
        </is>
      </c>
      <c r="B13" s="10">
        <f>C7+C8-C9-C10-C11-C12</f>
        <v/>
      </c>
      <c r="C13" s="10">
        <f>D7+D8-D9-D10-D11-D12</f>
        <v/>
      </c>
      <c r="D13" s="10">
        <f>E7+E8-E9-E10-E11-E12</f>
        <v/>
      </c>
      <c r="E13" s="10">
        <f>F7+F8-F9-F10-F11-F12</f>
        <v/>
      </c>
      <c r="F13" s="10">
        <f>G7+G8-G9-G10-G11-G12</f>
        <v/>
      </c>
      <c r="G13" s="10">
        <f>H7+H8-H9-H10-H11-H12</f>
        <v/>
      </c>
      <c r="H13" s="10">
        <f>I7+I8-I9-I10-I11-I12</f>
        <v/>
      </c>
      <c r="I13" s="10">
        <f>J7+J8-J9-J10-J11-J12</f>
        <v/>
      </c>
      <c r="J13" s="10">
        <f>K7+K8-K9-K10-K11-K12</f>
        <v/>
      </c>
      <c r="K13" s="10">
        <f>L7+L8-L9-L10-L11-L12</f>
        <v/>
      </c>
      <c r="L13" s="10">
        <f>M7+M8-M9-M10-M11-M12</f>
        <v/>
      </c>
      <c r="M13" s="10">
        <f>N7+N8-N9-N10-N11-N12</f>
        <v/>
      </c>
    </row>
  </sheetData>
  <conditionalFormatting sqref="B13:M13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2026-10-12T22:49:10Z</dcterms:created>
  <dcterms:modified xmlns:dcterms="http://purl.org/dc/terms/" xmlns:xsi="http://www.w3.org/2001/XMLSchema-instance" xsi:type="dcterms:W3CDTF">2026-10-12T22:49:10Z</dcterms:modified>
</cp:coreProperties>
</file>